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7FCDA4C9-F457-4043-8DE7-39EC702B0BF5}" xr6:coauthVersionLast="36" xr6:coauthVersionMax="36" xr10:uidLastSave="{00000000-0000-0000-0000-000000000000}"/>
  <bookViews>
    <workbookView xWindow="0" yWindow="0" windowWidth="28800" windowHeight="12228" xr2:uid="{00000000-000D-0000-FFFF-FFFF00000000}"/>
  </bookViews>
  <sheets>
    <sheet name="cvlileba (2)" sheetId="4" r:id="rId1"/>
  </sheets>
  <definedNames>
    <definedName name="_xlnm.Print_Area" localSheetId="0">'cvlileba (2)'!$A$1:$V$9</definedName>
  </definedNames>
  <calcPr calcId="191029"/>
</workbook>
</file>

<file path=xl/calcChain.xml><?xml version="1.0" encoding="utf-8"?>
<calcChain xmlns="http://schemas.openxmlformats.org/spreadsheetml/2006/main">
  <c r="O9" i="4" l="1"/>
  <c r="U7" i="4"/>
  <c r="U9" i="4" s="1"/>
  <c r="E9" i="4"/>
  <c r="H7" i="4"/>
  <c r="H9" i="4" s="1"/>
</calcChain>
</file>

<file path=xl/sharedStrings.xml><?xml version="1.0" encoding="utf-8"?>
<sst xmlns="http://schemas.openxmlformats.org/spreadsheetml/2006/main" count="55" uniqueCount="47">
  <si>
    <t>№</t>
  </si>
  <si>
    <t>ანძის მარკა</t>
  </si>
  <si>
    <t>ანძის დანიშნულება და კონსტრუქციული შესრულება</t>
  </si>
  <si>
    <t>ანძების საპიკეტო ნომრები</t>
  </si>
  <si>
    <t>საანკერო–კუთხური. თავისუფლად მდგომი, სამდგარიანი</t>
  </si>
  <si>
    <t>ПОЕМ</t>
  </si>
  <si>
    <t>ЦУТ</t>
  </si>
  <si>
    <t>ერთ. წონა (ტ)</t>
  </si>
  <si>
    <t>სულ წონა (ტ)</t>
  </si>
  <si>
    <t>შუალედური</t>
  </si>
  <si>
    <t>4</t>
  </si>
  <si>
    <t>5</t>
  </si>
  <si>
    <t>რაოდ. (ცალი)</t>
  </si>
  <si>
    <t xml:space="preserve">ანძების რაოდენობა </t>
  </si>
  <si>
    <t>სულ</t>
  </si>
  <si>
    <t>22</t>
  </si>
  <si>
    <t>ერთ. ტ</t>
  </si>
  <si>
    <t>სულ, ტ</t>
  </si>
  <si>
    <t>2</t>
  </si>
  <si>
    <t>3</t>
  </si>
  <si>
    <t>1,976</t>
  </si>
  <si>
    <t>7,132</t>
  </si>
  <si>
    <t>3,18</t>
  </si>
  <si>
    <t>ტრავერსები გვარლის სადგარებით, გვარლის სადგარები კონსოლებით (იღებება წითლად)</t>
  </si>
  <si>
    <t>ანძების დგარები (იღებება თუთიისფრად)</t>
  </si>
  <si>
    <t>13</t>
  </si>
  <si>
    <t>2x3</t>
  </si>
  <si>
    <t>ცხრილი N2</t>
  </si>
  <si>
    <t>ერთ. დაგრუნტ. ლარი</t>
  </si>
  <si>
    <t>ერთ. შეღებვა ლარი</t>
  </si>
  <si>
    <t>ერთ. ფასი. ლარი</t>
  </si>
  <si>
    <t>სულ ფასი. ლარი</t>
  </si>
  <si>
    <t>19</t>
  </si>
  <si>
    <t xml:space="preserve"> </t>
  </si>
  <si>
    <t>სულ, ფასი (ლარი)</t>
  </si>
  <si>
    <t>ანძების წონა (ტონა) და ღირებულება (ლარი, დღგ-ს ჩათვლით)</t>
  </si>
  <si>
    <t>14</t>
  </si>
  <si>
    <t>15</t>
  </si>
  <si>
    <t>16</t>
  </si>
  <si>
    <t>20</t>
  </si>
  <si>
    <t>21</t>
  </si>
  <si>
    <t xml:space="preserve"> 386, 387</t>
  </si>
  <si>
    <t>1</t>
  </si>
  <si>
    <t>380, 381, 382, 383, 384, 385</t>
  </si>
  <si>
    <t>6</t>
  </si>
  <si>
    <t>6x2</t>
  </si>
  <si>
    <r>
      <t>500 კვ ეგხ „ქართლი-2“-ის  380÷387</t>
    </r>
    <r>
      <rPr>
        <sz val="14"/>
        <color theme="1"/>
        <rFont val="Sylfaen"/>
        <family val="1"/>
      </rPr>
      <t xml:space="preserve"> ფოლადის ანძების წონები და ანტიკოროზიული დაცვის სამუშაოების მოცულობები (ხაშურის სსუ)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</si>
</sst>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₾_-;\-* #,##0.00\ _₾_-;_-* &quot;-&quot;??\ _₾_-;_-@_-"/>
    <numFmt numFmtId="165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Sylfaen"/>
      <family val="1"/>
    </font>
    <font>
      <sz val="11"/>
      <color theme="1"/>
      <name val="Calibri"/>
      <family val="2"/>
      <charset val="204"/>
      <scheme val="minor"/>
    </font>
    <font>
      <sz val="14"/>
      <color theme="1"/>
      <name val="Sylfaen"/>
      <family val="1"/>
      <charset val="1"/>
    </font>
    <font>
      <sz val="14"/>
      <color theme="1"/>
      <name val="Sylfaen"/>
      <family val="1"/>
    </font>
    <font>
      <i/>
      <sz val="14"/>
      <color theme="1"/>
      <name val="Sylfaen"/>
      <family val="1"/>
      <charset val="1"/>
    </font>
    <font>
      <sz val="12"/>
      <color theme="1"/>
      <name val="Sylfaen"/>
      <family val="1"/>
      <charset val="1"/>
    </font>
    <font>
      <b/>
      <sz val="12"/>
      <color theme="1"/>
      <name val="Sylfaen"/>
      <family val="1"/>
      <charset val="1"/>
    </font>
    <font>
      <sz val="12"/>
      <color theme="1"/>
      <name val="Sylfaen"/>
      <family val="1"/>
    </font>
    <font>
      <b/>
      <sz val="12"/>
      <color theme="1"/>
      <name val="Sylfaen"/>
      <family val="1"/>
    </font>
    <font>
      <i/>
      <sz val="12"/>
      <color theme="1"/>
      <name val="Sylfaen"/>
      <family val="1"/>
    </font>
    <font>
      <b/>
      <i/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7">
    <xf numFmtId="0" fontId="0" fillId="0" borderId="0" xfId="0"/>
    <xf numFmtId="2" fontId="1" fillId="2" borderId="0" xfId="0" applyNumberFormat="1" applyFont="1" applyFill="1"/>
    <xf numFmtId="2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/>
    <xf numFmtId="49" fontId="5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/>
    <xf numFmtId="49" fontId="9" fillId="2" borderId="1" xfId="1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900CD-A14F-4418-9CAB-E1406E7E657B}">
  <dimension ref="A1:V9"/>
  <sheetViews>
    <sheetView tabSelected="1" view="pageBreakPreview" topLeftCell="B1" zoomScale="78" zoomScaleNormal="78" zoomScaleSheetLayoutView="78" workbookViewId="0">
      <selection activeCell="K5" sqref="K5"/>
    </sheetView>
  </sheetViews>
  <sheetFormatPr defaultColWidth="11" defaultRowHeight="14.4" x14ac:dyDescent="0.3"/>
  <cols>
    <col min="1" max="1" width="5.88671875" style="2" customWidth="1"/>
    <col min="2" max="2" width="9.109375" style="1" customWidth="1"/>
    <col min="3" max="3" width="24.109375" style="1" customWidth="1"/>
    <col min="4" max="4" width="20.109375" style="1" customWidth="1"/>
    <col min="5" max="5" width="11.33203125" style="1" bestFit="1" customWidth="1"/>
    <col min="6" max="6" width="10.33203125" style="1" customWidth="1"/>
    <col min="7" max="7" width="9.6640625" style="1" customWidth="1"/>
    <col min="8" max="8" width="11.5546875" style="1" customWidth="1"/>
    <col min="9" max="9" width="15.5546875" style="1" customWidth="1"/>
    <col min="10" max="10" width="12.6640625" style="1" customWidth="1"/>
    <col min="11" max="11" width="12" style="1" customWidth="1"/>
    <col min="12" max="12" width="11.6640625" style="1" customWidth="1"/>
    <col min="13" max="13" width="9.109375" style="1" customWidth="1"/>
    <col min="14" max="14" width="9" style="1" customWidth="1"/>
    <col min="15" max="15" width="11.6640625" style="1" customWidth="1"/>
    <col min="16" max="16" width="13.33203125" style="1" customWidth="1"/>
    <col min="17" max="17" width="12.109375" style="1" customWidth="1"/>
    <col min="18" max="18" width="11.6640625" style="1" customWidth="1"/>
    <col min="19" max="19" width="8.88671875" style="1" customWidth="1"/>
    <col min="20" max="20" width="9.6640625" style="1" customWidth="1"/>
    <col min="21" max="21" width="11.88671875" style="1" customWidth="1"/>
    <col min="22" max="22" width="14.6640625" style="1" customWidth="1"/>
    <col min="23" max="16384" width="11" style="1"/>
  </cols>
  <sheetData>
    <row r="1" spans="1:22" ht="30.75" customHeight="1" x14ac:dyDescent="0.3">
      <c r="A1" s="21" t="s">
        <v>27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21.75" customHeight="1" x14ac:dyDescent="0.3">
      <c r="A2" s="24" t="s">
        <v>46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6"/>
    </row>
    <row r="3" spans="1:22" ht="15" customHeight="1" x14ac:dyDescent="0.3">
      <c r="A3" s="22" t="s">
        <v>0</v>
      </c>
      <c r="B3" s="22" t="s">
        <v>1</v>
      </c>
      <c r="C3" s="22" t="s">
        <v>2</v>
      </c>
      <c r="D3" s="22" t="s">
        <v>3</v>
      </c>
      <c r="E3" s="22" t="s">
        <v>13</v>
      </c>
      <c r="F3" s="22" t="s">
        <v>23</v>
      </c>
      <c r="G3" s="22"/>
      <c r="H3" s="22"/>
      <c r="I3" s="22"/>
      <c r="J3" s="22"/>
      <c r="K3" s="22"/>
      <c r="L3" s="22"/>
      <c r="M3" s="22" t="s">
        <v>24</v>
      </c>
      <c r="N3" s="22"/>
      <c r="O3" s="22"/>
      <c r="P3" s="22"/>
      <c r="Q3" s="22"/>
      <c r="R3" s="22"/>
      <c r="S3" s="22"/>
      <c r="T3" s="23" t="s">
        <v>35</v>
      </c>
      <c r="U3" s="23"/>
      <c r="V3" s="23"/>
    </row>
    <row r="4" spans="1:22" ht="70.5" customHeigh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3"/>
      <c r="U4" s="23"/>
      <c r="V4" s="23"/>
    </row>
    <row r="5" spans="1:22" ht="75" customHeight="1" x14ac:dyDescent="0.3">
      <c r="A5" s="22"/>
      <c r="B5" s="22"/>
      <c r="C5" s="22"/>
      <c r="D5" s="22"/>
      <c r="E5" s="22"/>
      <c r="F5" s="19" t="s">
        <v>12</v>
      </c>
      <c r="G5" s="19" t="s">
        <v>7</v>
      </c>
      <c r="H5" s="19" t="s">
        <v>8</v>
      </c>
      <c r="I5" s="19" t="s">
        <v>28</v>
      </c>
      <c r="J5" s="19" t="s">
        <v>29</v>
      </c>
      <c r="K5" s="19" t="s">
        <v>30</v>
      </c>
      <c r="L5" s="19" t="s">
        <v>31</v>
      </c>
      <c r="M5" s="19" t="s">
        <v>12</v>
      </c>
      <c r="N5" s="19" t="s">
        <v>7</v>
      </c>
      <c r="O5" s="19" t="s">
        <v>8</v>
      </c>
      <c r="P5" s="19" t="s">
        <v>28</v>
      </c>
      <c r="Q5" s="19" t="s">
        <v>29</v>
      </c>
      <c r="R5" s="19" t="s">
        <v>30</v>
      </c>
      <c r="S5" s="19" t="s">
        <v>31</v>
      </c>
      <c r="T5" s="19" t="s">
        <v>16</v>
      </c>
      <c r="U5" s="19" t="s">
        <v>17</v>
      </c>
      <c r="V5" s="20" t="s">
        <v>34</v>
      </c>
    </row>
    <row r="6" spans="1:22" s="3" customFormat="1" ht="18.600000000000001" x14ac:dyDescent="0.4">
      <c r="A6" s="4">
        <v>1</v>
      </c>
      <c r="B6" s="4">
        <v>2</v>
      </c>
      <c r="C6" s="4">
        <v>3</v>
      </c>
      <c r="D6" s="4" t="s">
        <v>10</v>
      </c>
      <c r="E6" s="4" t="s">
        <v>11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 t="s">
        <v>25</v>
      </c>
      <c r="N6" s="4" t="s">
        <v>36</v>
      </c>
      <c r="O6" s="4" t="s">
        <v>37</v>
      </c>
      <c r="P6" s="4" t="s">
        <v>38</v>
      </c>
      <c r="Q6" s="4">
        <v>17</v>
      </c>
      <c r="R6" s="4">
        <v>18</v>
      </c>
      <c r="S6" s="4" t="s">
        <v>32</v>
      </c>
      <c r="T6" s="4" t="s">
        <v>39</v>
      </c>
      <c r="U6" s="4" t="s">
        <v>40</v>
      </c>
      <c r="V6" s="4" t="s">
        <v>15</v>
      </c>
    </row>
    <row r="7" spans="1:22" s="3" customFormat="1" ht="146.25" customHeight="1" x14ac:dyDescent="0.35">
      <c r="A7" s="5" t="s">
        <v>42</v>
      </c>
      <c r="B7" s="5" t="s">
        <v>5</v>
      </c>
      <c r="C7" s="6" t="s">
        <v>9</v>
      </c>
      <c r="D7" s="7" t="s">
        <v>43</v>
      </c>
      <c r="E7" s="8">
        <v>6</v>
      </c>
      <c r="F7" s="6" t="s">
        <v>44</v>
      </c>
      <c r="G7" s="9" t="s">
        <v>22</v>
      </c>
      <c r="H7" s="9">
        <f>F7*G7</f>
        <v>19.080000000000002</v>
      </c>
      <c r="I7" s="10"/>
      <c r="J7" s="10"/>
      <c r="K7" s="10"/>
      <c r="L7" s="10"/>
      <c r="M7" s="6" t="s">
        <v>45</v>
      </c>
      <c r="N7" s="9" t="s">
        <v>20</v>
      </c>
      <c r="O7" s="9">
        <v>23.712</v>
      </c>
      <c r="P7" s="11"/>
      <c r="Q7" s="12"/>
      <c r="R7" s="12"/>
      <c r="S7" s="11"/>
      <c r="T7" s="13" t="s">
        <v>21</v>
      </c>
      <c r="U7" s="13">
        <f>E7*T7</f>
        <v>42.792000000000002</v>
      </c>
      <c r="V7" s="14"/>
    </row>
    <row r="8" spans="1:22" s="3" customFormat="1" ht="57" customHeight="1" x14ac:dyDescent="0.35">
      <c r="A8" s="5" t="s">
        <v>18</v>
      </c>
      <c r="B8" s="5" t="s">
        <v>6</v>
      </c>
      <c r="C8" s="6" t="s">
        <v>4</v>
      </c>
      <c r="D8" s="8" t="s">
        <v>41</v>
      </c>
      <c r="E8" s="8">
        <v>2</v>
      </c>
      <c r="F8" s="6" t="s">
        <v>26</v>
      </c>
      <c r="G8" s="9">
        <v>2.4550000000000001</v>
      </c>
      <c r="H8" s="9">
        <v>14.73</v>
      </c>
      <c r="I8" s="10"/>
      <c r="J8" s="10"/>
      <c r="K8" s="10"/>
      <c r="L8" s="10"/>
      <c r="M8" s="6" t="s">
        <v>26</v>
      </c>
      <c r="N8" s="9">
        <v>6.9470000000000001</v>
      </c>
      <c r="O8" s="9">
        <v>41.682000000000002</v>
      </c>
      <c r="P8" s="11"/>
      <c r="Q8" s="11" t="s">
        <v>33</v>
      </c>
      <c r="R8" s="14"/>
      <c r="S8" s="14"/>
      <c r="T8" s="13">
        <v>28.206</v>
      </c>
      <c r="U8" s="13">
        <v>56.411999999999999</v>
      </c>
      <c r="V8" s="14"/>
    </row>
    <row r="9" spans="1:22" s="3" customFormat="1" ht="86.25" customHeight="1" x14ac:dyDescent="0.35">
      <c r="A9" s="5" t="s">
        <v>19</v>
      </c>
      <c r="B9" s="15"/>
      <c r="C9" s="16" t="s">
        <v>14</v>
      </c>
      <c r="D9" s="16"/>
      <c r="E9" s="17">
        <f>SUM(E7:E8)</f>
        <v>8</v>
      </c>
      <c r="F9" s="16"/>
      <c r="G9" s="16"/>
      <c r="H9" s="18">
        <f>SUM(H7:H8)</f>
        <v>33.81</v>
      </c>
      <c r="I9" s="10"/>
      <c r="J9" s="10"/>
      <c r="K9" s="10"/>
      <c r="L9" s="10"/>
      <c r="M9" s="6"/>
      <c r="N9" s="18"/>
      <c r="O9" s="18">
        <f>SUM(O7:O8)</f>
        <v>65.394000000000005</v>
      </c>
      <c r="P9" s="11"/>
      <c r="Q9" s="11"/>
      <c r="R9" s="14"/>
      <c r="S9" s="14"/>
      <c r="T9" s="9"/>
      <c r="U9" s="18">
        <f>SUM(U7:U8)</f>
        <v>99.204000000000008</v>
      </c>
      <c r="V9" s="14"/>
    </row>
  </sheetData>
  <mergeCells count="10">
    <mergeCell ref="A1:V1"/>
    <mergeCell ref="A3:A5"/>
    <mergeCell ref="B3:B5"/>
    <mergeCell ref="C3:C5"/>
    <mergeCell ref="D3:D5"/>
    <mergeCell ref="E3:E5"/>
    <mergeCell ref="F3:L4"/>
    <mergeCell ref="M3:S4"/>
    <mergeCell ref="T3:V4"/>
    <mergeCell ref="A2:V2"/>
  </mergeCells>
  <pageMargins left="0.46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cvlileba (2)</vt:lpstr>
      <vt:lpstr>'cvlileba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2026-04-16T12:03:05Z</dcterms:modified>
</cp:coreProperties>
</file>